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UTPiM\MARKETING\2017 год\Отчетность\УСО\"/>
    </mc:Choice>
  </mc:AlternateContent>
  <bookViews>
    <workbookView xWindow="0" yWindow="0" windowWidth="25200" windowHeight="11385"/>
  </bookViews>
  <sheets>
    <sheet name="11в" sheetId="1" r:id="rId1"/>
  </sheets>
  <definedNames>
    <definedName name="_xlnm.Print_Area" localSheetId="0">'11в'!$A$1:$K$36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</calcChain>
</file>

<file path=xl/sharedStrings.xml><?xml version="1.0" encoding="utf-8"?>
<sst xmlns="http://schemas.openxmlformats.org/spreadsheetml/2006/main" count="151" uniqueCount="83">
  <si>
    <t>Форма 12</t>
  </si>
  <si>
    <t xml:space="preserve">п. 11 "в" ПП РФ № 24 от 21.01.2004  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</si>
  <si>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</si>
  <si>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</si>
  <si>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</si>
  <si>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</si>
  <si>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</si>
  <si>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</si>
  <si>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</si>
  <si>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</si>
  <si>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</si>
  <si>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</si>
  <si>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</si>
  <si>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</si>
  <si>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</si>
  <si>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</si>
  <si>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</si>
  <si>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</si>
  <si>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</si>
  <si>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</si>
  <si>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ХМАО-Югра</t>
  </si>
  <si>
    <t>ЯНАО</t>
  </si>
  <si>
    <t>Тюменская область</t>
  </si>
  <si>
    <t>АО "Тюменьэнерго"</t>
  </si>
  <si>
    <t>Т3/16/0017-ДТП</t>
  </si>
  <si>
    <t>Т3/16/0018-ДТП</t>
  </si>
  <si>
    <t>Т11/17/0001-ДТП</t>
  </si>
  <si>
    <t>27.04.2017</t>
  </si>
  <si>
    <t>31.12.2020</t>
  </si>
  <si>
    <t>27.04.2021</t>
  </si>
  <si>
    <t>22.03.2017</t>
  </si>
  <si>
    <t>22.03.2019</t>
  </si>
  <si>
    <t>Энергокомплекс</t>
  </si>
  <si>
    <t>Нефтеюганские ЭС</t>
  </si>
  <si>
    <t>ПС 110/35/6 кВ Кузоваткинская (персп.)</t>
  </si>
  <si>
    <t>ПС 110/35/6 кВ Встречная (персп.)</t>
  </si>
  <si>
    <t>ПС 110/35/6 кВ Скважина-800</t>
  </si>
  <si>
    <t>Т3/16/0012-ДТП</t>
  </si>
  <si>
    <t>Т3/16/0013-ДТП</t>
  </si>
  <si>
    <t>Т3/16/0014-ДТП</t>
  </si>
  <si>
    <t>Т3/16/0015-ДТП</t>
  </si>
  <si>
    <t>Т3/16/0016-ДТП</t>
  </si>
  <si>
    <t>ПС 110/35/6 кВ Чупальская 2 (персп.)</t>
  </si>
  <si>
    <t>ПС 110/35/6 кВ УПСВ-1 (персп.)</t>
  </si>
  <si>
    <t>ПС 110/35/6 кВ Тупсилор (персп.)</t>
  </si>
  <si>
    <t>ПС 110/35/6 кВ Среднеугутская-2 (персп.)</t>
  </si>
  <si>
    <t>ПС 110/35/6 кВ Север (персп.)</t>
  </si>
  <si>
    <t>Т3/16/0019-ДТП</t>
  </si>
  <si>
    <t>Т10/16/0003-ДТП</t>
  </si>
  <si>
    <t>Т10/16/0004-ДТП</t>
  </si>
  <si>
    <t>Т7/17/0002-ДТП</t>
  </si>
  <si>
    <t>ПС 110/35/6 кВ Арго (персп.)</t>
  </si>
  <si>
    <t>ПС 110/35/6 кВ Яхлинская</t>
  </si>
  <si>
    <t>ПС 110/35/6 кВ Лазаревская</t>
  </si>
  <si>
    <t>ПС Конденсат 2</t>
  </si>
  <si>
    <t>Урайские  ЭС</t>
  </si>
  <si>
    <t>Сургутские ЭС</t>
  </si>
  <si>
    <t>Т13/17/0018-ДТП</t>
  </si>
  <si>
    <t>Т4/17/0002-ДТП/7370817/0283Д</t>
  </si>
  <si>
    <t>ПС 220/110/10 кВ Снежная</t>
  </si>
  <si>
    <t>ПС 110/35/6 кВ Ермаковская; ПС 110/35/6 кВ Ореховская</t>
  </si>
  <si>
    <t>Тюменские Распределительные Сети</t>
  </si>
  <si>
    <t>НижневартовскиеЭС</t>
  </si>
  <si>
    <t>Т13/17/0022-ДТП</t>
  </si>
  <si>
    <t>ПС 110/10 кВ КОС</t>
  </si>
  <si>
    <t>Ноябрьские ЭС</t>
  </si>
  <si>
    <t>'Т5/17/0002-ДТП</t>
  </si>
  <si>
    <t>ПС 110/35/6 кВ Харампурская; ПС 110/35/6 кВ Мара-Яха; ПС 110/35/6 кВ Майская</t>
  </si>
  <si>
    <t>Т5/17/0004-ЗТП</t>
  </si>
  <si>
    <t>ПС 110/35/10 кВ Победа</t>
  </si>
  <si>
    <t>Т4/17/0003-ДТП</t>
  </si>
  <si>
    <t>Т2/17/0007-ДТП</t>
  </si>
  <si>
    <t>ПС 110/35/6 кВ КНС-1; ПС 110/35/6 кВ Белая</t>
  </si>
  <si>
    <t>Нижневартовские ЭС</t>
  </si>
  <si>
    <t>Когалымские ЭС</t>
  </si>
  <si>
    <t>Т3/17/0002-ДТП</t>
  </si>
  <si>
    <t>ПС 110/35/6 кВ Соровская 2</t>
  </si>
  <si>
    <t>Т3/17/0004-ДТП</t>
  </si>
  <si>
    <t>ПС 110/35/6 кВ Киняминская 2 (персп.)</t>
  </si>
  <si>
    <t>на 31.10.2017 года</t>
  </si>
  <si>
    <t>Тобольское ТПО</t>
  </si>
  <si>
    <t>Т13/17/0077-ДТП</t>
  </si>
  <si>
    <t>ПС 110/10 кВ Горная; ПС 500/220/110/10/6 кВ Демьянская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</si>
</sst>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1" fillId="0" borderId="0"/>
  </cellStyleXfs>
  <cellXfs count="4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9" fillId="0" borderId="0" xfId="0" applyFont="1"/>
    <xf numFmtId="0" fontId="10" fillId="0" borderId="5" xfId="0" applyFont="1" applyFill="1" applyBorder="1" applyAlignment="1"/>
    <xf numFmtId="1" fontId="10" fillId="0" borderId="2" xfId="0" applyNumberFormat="1" applyFont="1" applyFill="1" applyBorder="1" applyAlignment="1">
      <alignment horizontal="right"/>
    </xf>
    <xf numFmtId="2" fontId="10" fillId="0" borderId="3" xfId="0" applyNumberFormat="1" applyFont="1" applyFill="1" applyBorder="1" applyAlignment="1">
      <alignment horizontal="right"/>
    </xf>
    <xf numFmtId="1" fontId="10" fillId="0" borderId="3" xfId="0" applyNumberFormat="1" applyFont="1" applyFill="1" applyBorder="1" applyAlignment="1">
      <alignment horizontal="right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/>
    </xf>
    <xf numFmtId="0" fontId="2" fillId="0" borderId="0" xfId="1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6" fillId="0" borderId="0" xfId="0" applyFont="1" applyFill="1" applyAlignment="1"/>
    <xf numFmtId="0" fontId="5" fillId="0" borderId="0" xfId="0" applyFont="1" applyFill="1" applyAlignment="1">
      <alignment horizontal="left"/>
    </xf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/>
    </xf>
    <xf numFmtId="1" fontId="10" fillId="0" borderId="2" xfId="0" applyNumberFormat="1" applyFont="1" applyFill="1" applyBorder="1" applyAlignment="1">
      <alignment horizontal="center"/>
    </xf>
    <xf numFmtId="0" fontId="10" fillId="0" borderId="3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1" fontId="10" fillId="0" borderId="5" xfId="0" applyNumberFormat="1" applyFont="1" applyFill="1" applyBorder="1" applyAlignment="1">
      <alignment horizontal="center"/>
    </xf>
    <xf numFmtId="0" fontId="10" fillId="0" borderId="5" xfId="0" applyNumberFormat="1" applyFont="1" applyFill="1" applyBorder="1" applyAlignment="1">
      <alignment horizontal="center"/>
    </xf>
    <xf numFmtId="0" fontId="3" fillId="0" borderId="5" xfId="0" applyFont="1" applyFill="1" applyBorder="1"/>
    <xf numFmtId="4" fontId="10" fillId="0" borderId="3" xfId="0" applyNumberFormat="1" applyFont="1" applyFill="1" applyBorder="1" applyAlignment="1">
      <alignment horizontal="right"/>
    </xf>
    <xf numFmtId="49" fontId="10" fillId="0" borderId="5" xfId="0" quotePrefix="1" applyNumberFormat="1" applyFont="1" applyFill="1" applyBorder="1" applyAlignment="1" applyProtection="1">
      <alignment horizontal="center" vertical="center" wrapText="1"/>
      <protection locked="0"/>
    </xf>
    <xf numFmtId="14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3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>
      <alignment horizontal="center"/>
    </xf>
    <xf numFmtId="3" fontId="10" fillId="0" borderId="5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>
      <alignment horizontal="center" wrapText="1"/>
    </xf>
    <xf numFmtId="14" fontId="10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 2 2" xfId="2"/>
    <cellStyle name="Обычный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view="pageBreakPreview" zoomScale="80" zoomScaleNormal="80" zoomScaleSheetLayoutView="80" workbookViewId="0">
      <selection activeCell="K13" sqref="K13"/>
    </sheetView>
  </sheetViews>
  <sheetFormatPr defaultRowHeight="16.5" x14ac:dyDescent="0.3"/>
  <cols>
    <col min="1" max="1" width="22.7109375" style="1" customWidth="1"/>
    <col min="2" max="2" width="33.140625" style="1" customWidth="1"/>
    <col min="3" max="3" width="20.140625" style="1" customWidth="1"/>
    <col min="4" max="4" width="12" style="1" customWidth="1"/>
    <col min="5" max="5" width="23.140625" style="1" customWidth="1"/>
    <col min="6" max="6" width="12.7109375" style="1" customWidth="1"/>
    <col min="7" max="7" width="14.42578125" style="1" customWidth="1"/>
    <col min="8" max="8" width="19" style="1" customWidth="1"/>
    <col min="9" max="9" width="14" style="1" customWidth="1"/>
    <col min="10" max="10" width="31" style="1" customWidth="1"/>
    <col min="11" max="11" width="15.140625" style="1" customWidth="1"/>
    <col min="12" max="16384" width="9.140625" style="1"/>
  </cols>
  <sheetData>
    <row r="1" spans="1:14" x14ac:dyDescent="0.3">
      <c r="A1" s="11" t="s">
        <v>0</v>
      </c>
      <c r="B1" s="12"/>
      <c r="C1" s="12"/>
      <c r="D1" s="12"/>
      <c r="E1" s="12"/>
      <c r="F1" s="12"/>
      <c r="G1" s="12"/>
      <c r="H1" s="12"/>
      <c r="I1" s="13" t="s">
        <v>1</v>
      </c>
      <c r="J1" s="12"/>
      <c r="K1" s="14"/>
      <c r="L1" s="2"/>
      <c r="M1" s="2"/>
      <c r="N1" s="2"/>
    </row>
    <row r="2" spans="1:14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4" ht="44.25" customHeight="1" x14ac:dyDescent="0.3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4" ht="17.25" customHeight="1" x14ac:dyDescent="0.3">
      <c r="A4" s="15"/>
      <c r="B4" s="15"/>
      <c r="C4" s="15"/>
      <c r="D4" s="16" t="s">
        <v>79</v>
      </c>
      <c r="E4" s="13"/>
      <c r="F4" s="13"/>
      <c r="G4" s="13"/>
      <c r="H4" s="13"/>
      <c r="I4" s="13"/>
      <c r="J4" s="13"/>
      <c r="K4" s="13"/>
    </row>
    <row r="5" spans="1:14" s="3" customFormat="1" ht="46.5" customHeight="1" x14ac:dyDescent="0.25">
      <c r="A5" s="38" t="s">
        <v>3</v>
      </c>
      <c r="B5" s="40" t="s">
        <v>4</v>
      </c>
      <c r="C5" s="40" t="s">
        <v>5</v>
      </c>
      <c r="D5" s="42" t="s">
        <v>6</v>
      </c>
      <c r="E5" s="43"/>
      <c r="F5" s="43" t="s">
        <v>7</v>
      </c>
      <c r="G5" s="43"/>
      <c r="H5" s="43" t="s">
        <v>8</v>
      </c>
      <c r="I5" s="43"/>
      <c r="J5" s="43" t="s">
        <v>9</v>
      </c>
      <c r="K5" s="43"/>
    </row>
    <row r="6" spans="1:14" s="3" customFormat="1" ht="15" customHeight="1" x14ac:dyDescent="0.25">
      <c r="A6" s="39"/>
      <c r="B6" s="41"/>
      <c r="C6" s="41"/>
      <c r="D6" s="17" t="s">
        <v>10</v>
      </c>
      <c r="E6" s="18" t="s">
        <v>11</v>
      </c>
      <c r="F6" s="18" t="s">
        <v>10</v>
      </c>
      <c r="G6" s="18" t="s">
        <v>11</v>
      </c>
      <c r="H6" s="18" t="s">
        <v>10</v>
      </c>
      <c r="I6" s="18" t="s">
        <v>11</v>
      </c>
      <c r="J6" s="18" t="s">
        <v>10</v>
      </c>
      <c r="K6" s="18" t="s">
        <v>11</v>
      </c>
    </row>
    <row r="7" spans="1:14" s="3" customFormat="1" ht="15.75" x14ac:dyDescent="0.25">
      <c r="A7" s="19">
        <v>1</v>
      </c>
      <c r="B7" s="19">
        <v>2</v>
      </c>
      <c r="C7" s="19">
        <v>3</v>
      </c>
      <c r="D7" s="20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1">
        <v>10</v>
      </c>
      <c r="K7" s="21">
        <v>11</v>
      </c>
    </row>
    <row r="8" spans="1:14" s="3" customFormat="1" ht="15.75" x14ac:dyDescent="0.25">
      <c r="A8" s="4" t="s">
        <v>23</v>
      </c>
      <c r="B8" s="4"/>
      <c r="C8" s="4" t="s">
        <v>20</v>
      </c>
      <c r="D8" s="5">
        <v>12</v>
      </c>
      <c r="E8" s="6">
        <v>172.76900000000001</v>
      </c>
      <c r="F8" s="7">
        <v>17</v>
      </c>
      <c r="G8" s="27">
        <v>315.75</v>
      </c>
      <c r="H8" s="7">
        <f>13+3</f>
        <v>16</v>
      </c>
      <c r="I8" s="6">
        <f>92.932+16.12</f>
        <v>109.05200000000001</v>
      </c>
      <c r="J8" s="7">
        <v>6</v>
      </c>
      <c r="K8" s="7">
        <v>46.920999999999999</v>
      </c>
    </row>
    <row r="9" spans="1:14" s="3" customFormat="1" ht="15.75" x14ac:dyDescent="0.25">
      <c r="A9" s="4" t="s">
        <v>23</v>
      </c>
      <c r="B9" s="4"/>
      <c r="C9" s="4" t="s">
        <v>21</v>
      </c>
      <c r="D9" s="5">
        <v>4</v>
      </c>
      <c r="E9" s="6">
        <v>46.674999999999997</v>
      </c>
      <c r="F9" s="7">
        <v>2</v>
      </c>
      <c r="G9" s="27">
        <v>10.574999999999999</v>
      </c>
      <c r="H9" s="7">
        <v>2</v>
      </c>
      <c r="I9" s="7">
        <v>13.6</v>
      </c>
      <c r="J9" s="7">
        <v>2</v>
      </c>
      <c r="K9" s="7">
        <v>6</v>
      </c>
    </row>
    <row r="10" spans="1:14" ht="18" customHeight="1" x14ac:dyDescent="0.3">
      <c r="A10" s="4" t="s">
        <v>23</v>
      </c>
      <c r="B10" s="4"/>
      <c r="C10" s="4" t="s">
        <v>22</v>
      </c>
      <c r="D10" s="5">
        <v>3</v>
      </c>
      <c r="E10" s="6">
        <v>17.899999999999999</v>
      </c>
      <c r="F10" s="7">
        <v>3</v>
      </c>
      <c r="G10" s="27">
        <v>17.899999999999999</v>
      </c>
      <c r="H10" s="7">
        <v>1</v>
      </c>
      <c r="I10" s="7">
        <v>3</v>
      </c>
      <c r="J10" s="7">
        <v>3</v>
      </c>
      <c r="K10" s="7">
        <v>84.9</v>
      </c>
    </row>
    <row r="11" spans="1:14" ht="35.25" customHeight="1" x14ac:dyDescent="0.3">
      <c r="A11" s="37" t="s">
        <v>12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4" x14ac:dyDescent="0.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4" ht="94.5" x14ac:dyDescent="0.3">
      <c r="A13" s="22" t="s">
        <v>3</v>
      </c>
      <c r="B13" s="23" t="s">
        <v>4</v>
      </c>
      <c r="C13" s="23" t="s">
        <v>5</v>
      </c>
      <c r="D13" s="23" t="s">
        <v>13</v>
      </c>
      <c r="E13" s="23" t="s">
        <v>14</v>
      </c>
      <c r="F13" s="23" t="s">
        <v>15</v>
      </c>
      <c r="G13" s="23" t="s">
        <v>16</v>
      </c>
      <c r="H13" s="23" t="s">
        <v>17</v>
      </c>
      <c r="I13" s="23" t="s">
        <v>18</v>
      </c>
      <c r="J13" s="23" t="s">
        <v>19</v>
      </c>
      <c r="K13" s="12"/>
    </row>
    <row r="14" spans="1:14" x14ac:dyDescent="0.3">
      <c r="A14" s="19">
        <v>1</v>
      </c>
      <c r="B14" s="19">
        <v>2</v>
      </c>
      <c r="C14" s="19">
        <v>3</v>
      </c>
      <c r="D14" s="24">
        <v>4</v>
      </c>
      <c r="E14" s="25">
        <v>5</v>
      </c>
      <c r="F14" s="25">
        <v>6</v>
      </c>
      <c r="G14" s="25">
        <v>7</v>
      </c>
      <c r="H14" s="25">
        <v>8</v>
      </c>
      <c r="I14" s="25">
        <v>9</v>
      </c>
      <c r="J14" s="25">
        <v>10</v>
      </c>
      <c r="K14" s="12"/>
    </row>
    <row r="15" spans="1:14" ht="31.5" x14ac:dyDescent="0.3">
      <c r="A15" s="4" t="s">
        <v>23</v>
      </c>
      <c r="B15" s="10" t="s">
        <v>33</v>
      </c>
      <c r="C15" s="4" t="s">
        <v>20</v>
      </c>
      <c r="D15" s="8">
        <v>1</v>
      </c>
      <c r="E15" s="28" t="s">
        <v>24</v>
      </c>
      <c r="F15" s="29" t="s">
        <v>27</v>
      </c>
      <c r="G15" s="29" t="s">
        <v>28</v>
      </c>
      <c r="H15" s="30">
        <v>23000</v>
      </c>
      <c r="I15" s="31">
        <v>1013477002</v>
      </c>
      <c r="J15" s="30" t="s">
        <v>34</v>
      </c>
      <c r="K15" s="12"/>
    </row>
    <row r="16" spans="1:14" ht="31.5" x14ac:dyDescent="0.3">
      <c r="A16" s="4" t="s">
        <v>23</v>
      </c>
      <c r="B16" s="10" t="s">
        <v>33</v>
      </c>
      <c r="C16" s="4" t="s">
        <v>20</v>
      </c>
      <c r="D16" s="8">
        <v>2</v>
      </c>
      <c r="E16" s="28" t="s">
        <v>25</v>
      </c>
      <c r="F16" s="29" t="s">
        <v>27</v>
      </c>
      <c r="G16" s="29" t="s">
        <v>29</v>
      </c>
      <c r="H16" s="30">
        <v>22700</v>
      </c>
      <c r="I16" s="31">
        <v>941738679</v>
      </c>
      <c r="J16" s="30" t="s">
        <v>35</v>
      </c>
      <c r="K16" s="12"/>
    </row>
    <row r="17" spans="1:11" x14ac:dyDescent="0.3">
      <c r="A17" s="4" t="s">
        <v>23</v>
      </c>
      <c r="B17" s="10" t="s">
        <v>32</v>
      </c>
      <c r="C17" s="4" t="s">
        <v>20</v>
      </c>
      <c r="D17" s="8">
        <v>3</v>
      </c>
      <c r="E17" s="28" t="s">
        <v>26</v>
      </c>
      <c r="F17" s="29" t="s">
        <v>30</v>
      </c>
      <c r="G17" s="29" t="s">
        <v>31</v>
      </c>
      <c r="H17" s="30">
        <v>6200</v>
      </c>
      <c r="I17" s="31">
        <v>58528</v>
      </c>
      <c r="J17" s="30" t="s">
        <v>36</v>
      </c>
      <c r="K17" s="12"/>
    </row>
    <row r="18" spans="1:11" ht="31.5" x14ac:dyDescent="0.3">
      <c r="A18" s="4" t="s">
        <v>23</v>
      </c>
      <c r="B18" s="10" t="s">
        <v>33</v>
      </c>
      <c r="C18" s="4" t="s">
        <v>20</v>
      </c>
      <c r="D18" s="8">
        <v>4</v>
      </c>
      <c r="E18" s="28" t="s">
        <v>37</v>
      </c>
      <c r="F18" s="29">
        <v>42871</v>
      </c>
      <c r="G18" s="29">
        <v>44196</v>
      </c>
      <c r="H18" s="30">
        <v>27000</v>
      </c>
      <c r="I18" s="31">
        <v>1094200</v>
      </c>
      <c r="J18" s="30" t="s">
        <v>42</v>
      </c>
      <c r="K18" s="12"/>
    </row>
    <row r="19" spans="1:11" ht="39.75" customHeight="1" x14ac:dyDescent="0.3">
      <c r="A19" s="4" t="s">
        <v>23</v>
      </c>
      <c r="B19" s="10" t="s">
        <v>33</v>
      </c>
      <c r="C19" s="4" t="s">
        <v>20</v>
      </c>
      <c r="D19" s="8">
        <v>5</v>
      </c>
      <c r="E19" s="28" t="s">
        <v>38</v>
      </c>
      <c r="F19" s="29">
        <v>42871</v>
      </c>
      <c r="G19" s="29">
        <v>44196</v>
      </c>
      <c r="H19" s="30">
        <v>21000</v>
      </c>
      <c r="I19" s="31">
        <v>740920</v>
      </c>
      <c r="J19" s="30" t="s">
        <v>43</v>
      </c>
      <c r="K19" s="12"/>
    </row>
    <row r="20" spans="1:11" ht="31.5" x14ac:dyDescent="0.3">
      <c r="A20" s="4" t="s">
        <v>23</v>
      </c>
      <c r="B20" s="10" t="s">
        <v>33</v>
      </c>
      <c r="C20" s="4" t="s">
        <v>20</v>
      </c>
      <c r="D20" s="8">
        <v>6</v>
      </c>
      <c r="E20" s="28" t="s">
        <v>39</v>
      </c>
      <c r="F20" s="29">
        <v>42871</v>
      </c>
      <c r="G20" s="29">
        <v>44332</v>
      </c>
      <c r="H20" s="30">
        <v>39000</v>
      </c>
      <c r="I20" s="31">
        <v>962120</v>
      </c>
      <c r="J20" s="30" t="s">
        <v>44</v>
      </c>
      <c r="K20" s="12"/>
    </row>
    <row r="21" spans="1:11" ht="31.5" x14ac:dyDescent="0.3">
      <c r="A21" s="4" t="s">
        <v>23</v>
      </c>
      <c r="B21" s="10" t="s">
        <v>33</v>
      </c>
      <c r="C21" s="4" t="s">
        <v>20</v>
      </c>
      <c r="D21" s="8">
        <v>7</v>
      </c>
      <c r="E21" s="28" t="s">
        <v>40</v>
      </c>
      <c r="F21" s="29">
        <v>42865</v>
      </c>
      <c r="G21" s="29">
        <v>44326</v>
      </c>
      <c r="H21" s="30">
        <v>37800</v>
      </c>
      <c r="I21" s="31">
        <v>1035099225</v>
      </c>
      <c r="J21" s="30" t="s">
        <v>45</v>
      </c>
      <c r="K21" s="12"/>
    </row>
    <row r="22" spans="1:11" x14ac:dyDescent="0.3">
      <c r="A22" s="4" t="s">
        <v>23</v>
      </c>
      <c r="B22" s="10" t="s">
        <v>33</v>
      </c>
      <c r="C22" s="4" t="s">
        <v>20</v>
      </c>
      <c r="D22" s="8">
        <v>8</v>
      </c>
      <c r="E22" s="28" t="s">
        <v>41</v>
      </c>
      <c r="F22" s="29">
        <v>42871</v>
      </c>
      <c r="G22" s="29">
        <v>43601</v>
      </c>
      <c r="H22" s="30">
        <v>26000</v>
      </c>
      <c r="I22" s="31">
        <v>920960</v>
      </c>
      <c r="J22" s="30" t="s">
        <v>46</v>
      </c>
      <c r="K22" s="12"/>
    </row>
    <row r="23" spans="1:11" x14ac:dyDescent="0.3">
      <c r="A23" s="4" t="s">
        <v>23</v>
      </c>
      <c r="B23" s="10" t="s">
        <v>33</v>
      </c>
      <c r="C23" s="4" t="s">
        <v>20</v>
      </c>
      <c r="D23" s="8">
        <v>9</v>
      </c>
      <c r="E23" s="28" t="s">
        <v>47</v>
      </c>
      <c r="F23" s="29">
        <v>42865</v>
      </c>
      <c r="G23" s="29">
        <v>44326</v>
      </c>
      <c r="H23" s="30">
        <v>20400</v>
      </c>
      <c r="I23" s="31">
        <v>964867592</v>
      </c>
      <c r="J23" s="30" t="s">
        <v>51</v>
      </c>
      <c r="K23" s="12"/>
    </row>
    <row r="24" spans="1:11" x14ac:dyDescent="0.3">
      <c r="A24" s="4" t="s">
        <v>23</v>
      </c>
      <c r="B24" s="10" t="s">
        <v>55</v>
      </c>
      <c r="C24" s="4" t="s">
        <v>20</v>
      </c>
      <c r="D24" s="8">
        <v>10</v>
      </c>
      <c r="E24" s="28" t="s">
        <v>48</v>
      </c>
      <c r="F24" s="29">
        <v>42872</v>
      </c>
      <c r="G24" s="29">
        <v>43602</v>
      </c>
      <c r="H24" s="30">
        <v>8500</v>
      </c>
      <c r="I24" s="31">
        <v>282480</v>
      </c>
      <c r="J24" s="30" t="s">
        <v>52</v>
      </c>
      <c r="K24" s="12"/>
    </row>
    <row r="25" spans="1:11" x14ac:dyDescent="0.3">
      <c r="A25" s="4" t="s">
        <v>23</v>
      </c>
      <c r="B25" s="10" t="s">
        <v>55</v>
      </c>
      <c r="C25" s="4" t="s">
        <v>20</v>
      </c>
      <c r="D25" s="8">
        <v>11</v>
      </c>
      <c r="E25" s="28" t="s">
        <v>49</v>
      </c>
      <c r="F25" s="29">
        <v>42877</v>
      </c>
      <c r="G25" s="29">
        <v>43465</v>
      </c>
      <c r="H25" s="30">
        <v>2000</v>
      </c>
      <c r="I25" s="31">
        <v>36180</v>
      </c>
      <c r="J25" s="30" t="s">
        <v>53</v>
      </c>
      <c r="K25" s="12"/>
    </row>
    <row r="26" spans="1:11" x14ac:dyDescent="0.3">
      <c r="A26" s="4" t="s">
        <v>23</v>
      </c>
      <c r="B26" s="10" t="s">
        <v>56</v>
      </c>
      <c r="C26" s="4" t="s">
        <v>20</v>
      </c>
      <c r="D26" s="8">
        <v>12</v>
      </c>
      <c r="E26" s="28" t="s">
        <v>50</v>
      </c>
      <c r="F26" s="29">
        <v>42865</v>
      </c>
      <c r="G26" s="29">
        <v>43595</v>
      </c>
      <c r="H26" s="30">
        <v>1600</v>
      </c>
      <c r="I26" s="31">
        <v>15104</v>
      </c>
      <c r="J26" s="30" t="s">
        <v>54</v>
      </c>
      <c r="K26" s="12"/>
    </row>
    <row r="27" spans="1:11" x14ac:dyDescent="0.3">
      <c r="A27" s="4" t="s">
        <v>23</v>
      </c>
      <c r="B27" s="9" t="s">
        <v>61</v>
      </c>
      <c r="C27" s="4" t="s">
        <v>22</v>
      </c>
      <c r="D27" s="8">
        <v>13</v>
      </c>
      <c r="E27" s="28" t="s">
        <v>57</v>
      </c>
      <c r="F27" s="29">
        <v>42874</v>
      </c>
      <c r="G27" s="29">
        <v>43604</v>
      </c>
      <c r="H27" s="30">
        <v>8000</v>
      </c>
      <c r="I27" s="31">
        <v>110381622</v>
      </c>
      <c r="J27" s="30" t="s">
        <v>59</v>
      </c>
      <c r="K27" s="12"/>
    </row>
    <row r="28" spans="1:11" x14ac:dyDescent="0.3">
      <c r="A28" s="4" t="s">
        <v>23</v>
      </c>
      <c r="B28" s="9" t="s">
        <v>61</v>
      </c>
      <c r="C28" s="4" t="s">
        <v>22</v>
      </c>
      <c r="D28" s="8">
        <v>14</v>
      </c>
      <c r="E28" s="28" t="s">
        <v>63</v>
      </c>
      <c r="F28" s="29">
        <v>42901</v>
      </c>
      <c r="G28" s="29">
        <v>43631</v>
      </c>
      <c r="H28" s="30">
        <v>5000</v>
      </c>
      <c r="I28" s="31">
        <v>47200</v>
      </c>
      <c r="J28" s="30" t="s">
        <v>64</v>
      </c>
      <c r="K28" s="12"/>
    </row>
    <row r="29" spans="1:11" ht="31.5" x14ac:dyDescent="0.3">
      <c r="A29" s="4" t="s">
        <v>23</v>
      </c>
      <c r="B29" s="10" t="s">
        <v>62</v>
      </c>
      <c r="C29" s="4" t="s">
        <v>20</v>
      </c>
      <c r="D29" s="8">
        <v>15</v>
      </c>
      <c r="E29" s="28" t="s">
        <v>58</v>
      </c>
      <c r="F29" s="29">
        <v>42865</v>
      </c>
      <c r="G29" s="29">
        <v>44326</v>
      </c>
      <c r="H29" s="30">
        <v>4900</v>
      </c>
      <c r="I29" s="31">
        <v>46256</v>
      </c>
      <c r="J29" s="30" t="s">
        <v>60</v>
      </c>
      <c r="K29" s="12"/>
    </row>
    <row r="30" spans="1:11" ht="48" x14ac:dyDescent="0.3">
      <c r="A30" s="4" t="s">
        <v>23</v>
      </c>
      <c r="B30" s="26" t="s">
        <v>65</v>
      </c>
      <c r="C30" s="26" t="s">
        <v>21</v>
      </c>
      <c r="D30" s="8">
        <v>16</v>
      </c>
      <c r="E30" s="32" t="s">
        <v>66</v>
      </c>
      <c r="F30" s="29">
        <v>42927</v>
      </c>
      <c r="G30" s="29">
        <v>43657</v>
      </c>
      <c r="H30" s="32">
        <v>6575</v>
      </c>
      <c r="I30" s="33">
        <v>67326.240000000005</v>
      </c>
      <c r="J30" s="34" t="s">
        <v>67</v>
      </c>
      <c r="K30" s="12"/>
    </row>
    <row r="31" spans="1:11" x14ac:dyDescent="0.3">
      <c r="A31" s="4" t="s">
        <v>23</v>
      </c>
      <c r="B31" s="26" t="s">
        <v>65</v>
      </c>
      <c r="C31" s="26" t="s">
        <v>21</v>
      </c>
      <c r="D31" s="8">
        <v>17</v>
      </c>
      <c r="E31" s="32" t="s">
        <v>68</v>
      </c>
      <c r="F31" s="35">
        <v>42970</v>
      </c>
      <c r="G31" s="35">
        <v>43700</v>
      </c>
      <c r="H31" s="32">
        <v>4000</v>
      </c>
      <c r="I31" s="33">
        <v>37760</v>
      </c>
      <c r="J31" s="30" t="s">
        <v>69</v>
      </c>
    </row>
    <row r="32" spans="1:11" x14ac:dyDescent="0.3">
      <c r="A32" s="4" t="s">
        <v>23</v>
      </c>
      <c r="B32" s="26" t="s">
        <v>73</v>
      </c>
      <c r="C32" s="4" t="s">
        <v>20</v>
      </c>
      <c r="D32" s="8">
        <v>18</v>
      </c>
      <c r="E32" s="28" t="s">
        <v>70</v>
      </c>
      <c r="F32" s="35">
        <v>42971</v>
      </c>
      <c r="G32" s="35">
        <v>43701</v>
      </c>
      <c r="H32" s="36">
        <v>4500</v>
      </c>
      <c r="I32" s="33">
        <v>93420</v>
      </c>
      <c r="J32" s="34"/>
    </row>
    <row r="33" spans="1:10" ht="31.5" x14ac:dyDescent="0.3">
      <c r="A33" s="4" t="s">
        <v>23</v>
      </c>
      <c r="B33" s="26" t="s">
        <v>74</v>
      </c>
      <c r="C33" s="4" t="s">
        <v>20</v>
      </c>
      <c r="D33" s="8">
        <v>19</v>
      </c>
      <c r="E33" s="28" t="s">
        <v>71</v>
      </c>
      <c r="F33" s="35">
        <v>42964</v>
      </c>
      <c r="G33" s="35">
        <v>44425</v>
      </c>
      <c r="H33" s="36">
        <v>14050</v>
      </c>
      <c r="I33" s="33">
        <v>484529.6</v>
      </c>
      <c r="J33" s="30" t="s">
        <v>72</v>
      </c>
    </row>
    <row r="34" spans="1:10" x14ac:dyDescent="0.3">
      <c r="A34" s="4" t="s">
        <v>23</v>
      </c>
      <c r="B34" s="10" t="s">
        <v>33</v>
      </c>
      <c r="C34" s="4" t="s">
        <v>20</v>
      </c>
      <c r="D34" s="8">
        <v>20</v>
      </c>
      <c r="E34" s="28" t="s">
        <v>75</v>
      </c>
      <c r="F34" s="35">
        <v>42989</v>
      </c>
      <c r="G34" s="35">
        <v>44196</v>
      </c>
      <c r="H34" s="36">
        <v>27000</v>
      </c>
      <c r="I34" s="33">
        <v>804488</v>
      </c>
      <c r="J34" s="30" t="s">
        <v>76</v>
      </c>
    </row>
    <row r="35" spans="1:10" ht="31.5" x14ac:dyDescent="0.3">
      <c r="A35" s="4" t="s">
        <v>23</v>
      </c>
      <c r="B35" s="10" t="s">
        <v>33</v>
      </c>
      <c r="C35" s="4" t="s">
        <v>20</v>
      </c>
      <c r="D35" s="8">
        <v>21</v>
      </c>
      <c r="E35" s="28" t="s">
        <v>77</v>
      </c>
      <c r="F35" s="35">
        <v>43003</v>
      </c>
      <c r="G35" s="35">
        <v>44464</v>
      </c>
      <c r="H35" s="36">
        <v>30100</v>
      </c>
      <c r="I35" s="33">
        <v>646145597</v>
      </c>
      <c r="J35" s="30" t="s">
        <v>78</v>
      </c>
    </row>
    <row r="36" spans="1:10" ht="31.5" x14ac:dyDescent="0.3">
      <c r="A36" s="4" t="s">
        <v>23</v>
      </c>
      <c r="B36" s="9" t="s">
        <v>80</v>
      </c>
      <c r="C36" s="4" t="s">
        <v>22</v>
      </c>
      <c r="D36" s="8">
        <v>22</v>
      </c>
      <c r="E36" s="28" t="s">
        <v>81</v>
      </c>
      <c r="F36" s="35">
        <v>43024</v>
      </c>
      <c r="G36" s="35">
        <v>43754</v>
      </c>
      <c r="H36" s="36">
        <v>4900</v>
      </c>
      <c r="I36" s="33">
        <v>46256</v>
      </c>
      <c r="J36" s="30" t="s">
        <v>82</v>
      </c>
    </row>
  </sheetData>
  <mergeCells count="9">
    <mergeCell ref="A11:K11"/>
    <mergeCell ref="A3:K3"/>
    <mergeCell ref="A5:A6"/>
    <mergeCell ref="B5:B6"/>
    <mergeCell ref="C5:C6"/>
    <mergeCell ref="D5:E5"/>
    <mergeCell ref="F5:G5"/>
    <mergeCell ref="H5:I5"/>
    <mergeCell ref="J5:K5"/>
  </mergeCells>
  <pageMargins left="0.78740157480314965" right="0.19685039370078741" top="0.39370078740157483" bottom="0.27559055118110237" header="0.31496062992125984" footer="0.1574803149606299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11в</vt:lpstr>
      <vt:lpstr>'11в'!Область_печати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Подольский Павел Владимирович</dc:creator>
  <cp:lastModifiedBy>Подольский Павел Владимирович</cp:lastModifiedBy>
  <cp:lastPrinted>2017-11-08T09:22:23Z</cp:lastPrinted>
  <dcterms:created xsi:type="dcterms:W3CDTF">2015-06-25T05:44:10Z</dcterms:created>
  <dcterms:modified xsi:type="dcterms:W3CDTF">2017-11-08T09:35:29Z</dcterms:modified>
</cp:coreProperties>
</file>